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2205" yWindow="2205" windowWidth="14730" windowHeight="12720"/>
  </bookViews>
  <sheets>
    <sheet name="Attachment 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/>
  <c r="F10" l="1"/>
  <c r="F11"/>
  <c r="F12"/>
  <c r="F13"/>
  <c r="F7"/>
  <c r="F8"/>
  <c r="F9"/>
</calcChain>
</file>

<file path=xl/sharedStrings.xml><?xml version="1.0" encoding="utf-8"?>
<sst xmlns="http://schemas.openxmlformats.org/spreadsheetml/2006/main" count="27" uniqueCount="22">
  <si>
    <t>ATTACHMENT 1</t>
  </si>
  <si>
    <t>ITEM</t>
  </si>
  <si>
    <t>DESCRIPTION</t>
  </si>
  <si>
    <t>PART NO.</t>
  </si>
  <si>
    <t>QTY</t>
  </si>
  <si>
    <t>UNIT PRICE</t>
  </si>
  <si>
    <t>TOTAL PRICE</t>
  </si>
  <si>
    <t>PC</t>
  </si>
  <si>
    <t>SUPPLY AND DELIVERY OF MECHANICAL PARTS FOR 200KW CUMMINS (EM: 6LTAA8.9-G3)</t>
  </si>
  <si>
    <t>BELT, FAN</t>
  </si>
  <si>
    <t>ELEMENT, AIR FILTER</t>
  </si>
  <si>
    <t>KW2448C2</t>
  </si>
  <si>
    <t>FILTER, FUEL WATER SEPARATOR</t>
  </si>
  <si>
    <t>FS1280 OR 3930942</t>
  </si>
  <si>
    <t>OIL FILTER</t>
  </si>
  <si>
    <t>TUBE, INJECTOR FUEL SUPPLY</t>
  </si>
  <si>
    <t>C3976433 - C3976434</t>
  </si>
  <si>
    <t>SET</t>
  </si>
  <si>
    <t>WATER PUMP ASSEMBLY</t>
  </si>
  <si>
    <t>C4934058</t>
  </si>
  <si>
    <t>FUEL FILTER</t>
  </si>
  <si>
    <t>PR NO. S3-SPUGM24-002 (S3-TAL24-001 &amp; S3-NAQ24-002)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</si>
</sst>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0_);\(0\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vertical="center"/>
    </xf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2" fillId="0" borderId="0" xfId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2" applyAlignment="1">
      <alignment horizontal="left" vertical="center"/>
    </xf>
    <xf numFmtId="0" fontId="5" fillId="0" borderId="0" xfId="2" applyAlignment="1">
      <alignment horizontal="center" vertical="center"/>
    </xf>
    <xf numFmtId="3" fontId="4" fillId="0" borderId="0" xfId="0" applyNumberFormat="1" applyFont="1" applyAlignment="1">
      <alignment horizontal="center"/>
    </xf>
    <xf numFmtId="43" fontId="4" fillId="0" borderId="0" xfId="0" applyNumberFormat="1" applyFont="1"/>
    <xf numFmtId="164" fontId="4" fillId="0" borderId="0" xfId="1" applyFont="1" applyBorder="1"/>
    <xf numFmtId="164" fontId="2" fillId="0" borderId="0" xfId="1" applyFont="1" applyBorder="1"/>
    <xf numFmtId="0" fontId="2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3" fontId="4" fillId="0" borderId="1" xfId="0" applyNumberFormat="1" applyFont="1" applyBorder="1" applyAlignment="1">
      <alignment horizontal="center" vertical="top"/>
    </xf>
    <xf numFmtId="164" fontId="4" fillId="0" borderId="1" xfId="1" applyFont="1" applyBorder="1" applyAlignment="1">
      <alignment horizontal="center" vertical="top"/>
    </xf>
    <xf numFmtId="164" fontId="3" fillId="0" borderId="1" xfId="1" applyFont="1" applyBorder="1" applyAlignment="1">
      <alignment horizontal="center" vertical="top"/>
    </xf>
    <xf numFmtId="164" fontId="8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2 2" xfId="2"/>
  </cellStyles>
  <dxfs count="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"/>
  <sheetViews>
    <sheetView tabSelected="1" topLeftCell="A4" workbookViewId="0">
      <selection activeCell="K10" sqref="K10"/>
    </sheetView>
  </sheetViews>
  <sheetFormatPr defaultRowHeight="15"/>
  <cols>
    <col min="1" max="1" width="7.7109375" customWidth="1"/>
    <col min="2" max="2" width="41.7109375" customWidth="1"/>
    <col min="3" max="3" width="16" customWidth="1"/>
    <col min="6" max="6" width="13.42578125" bestFit="1" customWidth="1"/>
    <col min="7" max="7" width="17.42578125" customWidth="1"/>
    <col min="9" max="9" width="15.7109375" customWidth="1"/>
    <col min="10" max="10" width="12" customWidth="1"/>
    <col min="15" max="15" width="13.5703125" customWidth="1"/>
    <col min="16" max="16" width="24.7109375" customWidth="1"/>
    <col min="18" max="18" width="15.7109375" customWidth="1"/>
  </cols>
  <sheetData>
    <row r="1" spans="1:16">
      <c r="A1" s="31" t="s">
        <v>0</v>
      </c>
      <c r="B1" s="31"/>
      <c r="C1" s="31"/>
      <c r="D1" s="31"/>
      <c r="E1" s="31"/>
      <c r="F1" s="31"/>
      <c r="G1" s="31"/>
    </row>
    <row r="2" spans="1:16">
      <c r="A2" s="1" t="s">
        <v>21</v>
      </c>
    </row>
    <row r="3" spans="1:16" ht="15" customHeight="1">
      <c r="A3" s="30" t="s">
        <v>8</v>
      </c>
      <c r="B3" s="30"/>
      <c r="C3" s="30"/>
      <c r="D3" s="30"/>
      <c r="E3" s="30"/>
      <c r="F3" s="30"/>
      <c r="G3" s="30"/>
    </row>
    <row r="4" spans="1:16">
      <c r="A4" s="30"/>
      <c r="B4" s="30"/>
      <c r="C4" s="30"/>
      <c r="D4" s="30"/>
      <c r="E4" s="30"/>
      <c r="F4" s="30"/>
      <c r="G4" s="30"/>
    </row>
    <row r="6" spans="1:16" s="2" customFormat="1">
      <c r="A6" s="14" t="s">
        <v>1</v>
      </c>
      <c r="B6" s="14" t="s">
        <v>2</v>
      </c>
      <c r="C6" s="14" t="s">
        <v>3</v>
      </c>
      <c r="D6" s="32" t="s">
        <v>4</v>
      </c>
      <c r="E6" s="32"/>
      <c r="F6" s="14" t="s">
        <v>5</v>
      </c>
      <c r="G6" s="14" t="s">
        <v>6</v>
      </c>
      <c r="J6" s="6"/>
      <c r="K6" s="6"/>
      <c r="L6" s="6"/>
      <c r="M6" s="31"/>
      <c r="N6" s="31"/>
      <c r="O6" s="6"/>
      <c r="P6" s="6"/>
    </row>
    <row r="7" spans="1:16" s="2" customFormat="1" ht="38.25" customHeight="1">
      <c r="A7" s="20">
        <v>1</v>
      </c>
      <c r="B7" s="21" t="s">
        <v>9</v>
      </c>
      <c r="C7" s="22">
        <v>3288475</v>
      </c>
      <c r="D7" s="20">
        <v>22</v>
      </c>
      <c r="E7" s="20" t="s">
        <v>7</v>
      </c>
      <c r="F7" s="26">
        <f t="shared" ref="F7:F8" si="0">G7/D7</f>
        <v>3500</v>
      </c>
      <c r="G7" s="28">
        <v>77000</v>
      </c>
      <c r="J7" s="6"/>
      <c r="K7" s="6"/>
      <c r="L7" s="6"/>
      <c r="M7" s="6"/>
      <c r="N7" s="6"/>
      <c r="O7" s="6"/>
      <c r="P7" s="6"/>
    </row>
    <row r="8" spans="1:16" s="2" customFormat="1" ht="38.25" customHeight="1">
      <c r="A8" s="20">
        <v>2</v>
      </c>
      <c r="B8" s="21" t="s">
        <v>10</v>
      </c>
      <c r="C8" s="22" t="s">
        <v>11</v>
      </c>
      <c r="D8" s="20">
        <v>10</v>
      </c>
      <c r="E8" s="20" t="s">
        <v>7</v>
      </c>
      <c r="F8" s="26">
        <f t="shared" si="0"/>
        <v>3000</v>
      </c>
      <c r="G8" s="28">
        <v>30000</v>
      </c>
      <c r="J8" s="6"/>
      <c r="K8" s="6"/>
      <c r="L8" s="6"/>
      <c r="M8" s="6"/>
      <c r="N8" s="6"/>
      <c r="O8" s="6"/>
      <c r="P8" s="6"/>
    </row>
    <row r="9" spans="1:16" s="2" customFormat="1" ht="38.25" customHeight="1">
      <c r="A9" s="20">
        <v>3</v>
      </c>
      <c r="B9" s="24" t="s">
        <v>12</v>
      </c>
      <c r="C9" s="25" t="s">
        <v>13</v>
      </c>
      <c r="D9" s="25">
        <v>12</v>
      </c>
      <c r="E9" s="23" t="s">
        <v>7</v>
      </c>
      <c r="F9" s="26">
        <f>G9/D9</f>
        <v>2500</v>
      </c>
      <c r="G9" s="27">
        <v>30000</v>
      </c>
      <c r="J9" s="7"/>
      <c r="K9" s="8"/>
      <c r="L9" s="9"/>
      <c r="M9" s="10"/>
      <c r="N9" s="7"/>
      <c r="O9" s="11"/>
      <c r="P9" s="12"/>
    </row>
    <row r="10" spans="1:16" s="2" customFormat="1" ht="38.25" customHeight="1">
      <c r="A10" s="20">
        <v>4</v>
      </c>
      <c r="B10" s="24" t="s">
        <v>14</v>
      </c>
      <c r="C10" s="25">
        <v>3401544</v>
      </c>
      <c r="D10" s="25">
        <v>45</v>
      </c>
      <c r="E10" s="23" t="s">
        <v>7</v>
      </c>
      <c r="F10" s="26">
        <f t="shared" ref="F10:F13" si="1">G10/D10</f>
        <v>3300</v>
      </c>
      <c r="G10" s="27">
        <v>148500</v>
      </c>
      <c r="J10" s="7"/>
      <c r="K10" s="8"/>
      <c r="L10" s="9"/>
      <c r="M10" s="10"/>
      <c r="N10" s="7"/>
      <c r="O10" s="11"/>
      <c r="P10" s="12"/>
    </row>
    <row r="11" spans="1:16" s="2" customFormat="1" ht="38.25" customHeight="1">
      <c r="A11" s="20">
        <v>5</v>
      </c>
      <c r="B11" s="24" t="s">
        <v>15</v>
      </c>
      <c r="C11" s="25" t="s">
        <v>16</v>
      </c>
      <c r="D11" s="25">
        <v>1</v>
      </c>
      <c r="E11" s="23" t="s">
        <v>17</v>
      </c>
      <c r="F11" s="26">
        <f t="shared" si="1"/>
        <v>30000</v>
      </c>
      <c r="G11" s="27">
        <v>30000</v>
      </c>
      <c r="J11" s="7"/>
      <c r="K11" s="8"/>
      <c r="L11" s="9"/>
      <c r="M11" s="10"/>
      <c r="N11" s="7"/>
      <c r="O11" s="11"/>
      <c r="P11" s="12"/>
    </row>
    <row r="12" spans="1:16" s="2" customFormat="1" ht="38.25" customHeight="1">
      <c r="A12" s="20">
        <v>6</v>
      </c>
      <c r="B12" s="24" t="s">
        <v>18</v>
      </c>
      <c r="C12" s="25" t="s">
        <v>19</v>
      </c>
      <c r="D12" s="25">
        <v>3</v>
      </c>
      <c r="E12" s="23" t="s">
        <v>7</v>
      </c>
      <c r="F12" s="26">
        <f t="shared" si="1"/>
        <v>15000</v>
      </c>
      <c r="G12" s="27">
        <v>45000</v>
      </c>
      <c r="J12" s="7"/>
      <c r="K12" s="8"/>
      <c r="L12" s="9"/>
      <c r="M12" s="10"/>
      <c r="N12" s="7"/>
      <c r="O12" s="11"/>
      <c r="P12" s="12"/>
    </row>
    <row r="13" spans="1:16" s="2" customFormat="1" ht="38.25" customHeight="1">
      <c r="A13" s="20">
        <v>7</v>
      </c>
      <c r="B13" s="24" t="s">
        <v>20</v>
      </c>
      <c r="C13" s="25">
        <v>3931063</v>
      </c>
      <c r="D13" s="25">
        <v>15</v>
      </c>
      <c r="E13" s="23" t="s">
        <v>7</v>
      </c>
      <c r="F13" s="26">
        <f t="shared" si="1"/>
        <v>2600</v>
      </c>
      <c r="G13" s="27">
        <v>39000</v>
      </c>
      <c r="J13" s="7"/>
      <c r="K13" s="8"/>
      <c r="L13" s="9"/>
      <c r="M13" s="10"/>
      <c r="N13" s="7"/>
      <c r="O13" s="11"/>
      <c r="P13" s="12"/>
    </row>
    <row r="14" spans="1:16" s="2" customFormat="1" ht="49.5" customHeight="1">
      <c r="A14" s="3"/>
      <c r="B14" s="15"/>
      <c r="C14" s="16"/>
      <c r="D14" s="16"/>
      <c r="E14" s="3"/>
      <c r="F14" s="17"/>
      <c r="G14" s="29"/>
      <c r="J14" s="7"/>
      <c r="K14" s="8"/>
      <c r="L14" s="9"/>
      <c r="M14" s="10"/>
      <c r="N14" s="7"/>
      <c r="O14" s="11"/>
      <c r="P14" s="12"/>
    </row>
    <row r="15" spans="1:16" s="2" customFormat="1" ht="49.5" customHeight="1">
      <c r="A15" s="3"/>
      <c r="B15" s="15"/>
      <c r="C15" s="16"/>
      <c r="D15" s="16"/>
      <c r="E15" s="3"/>
      <c r="F15" s="17"/>
      <c r="G15" s="18"/>
      <c r="J15" s="7"/>
      <c r="K15" s="8"/>
      <c r="L15" s="9"/>
      <c r="M15" s="10"/>
      <c r="N15" s="7"/>
      <c r="O15" s="11"/>
      <c r="P15" s="12"/>
    </row>
    <row r="16" spans="1:16" s="2" customFormat="1" ht="49.5" customHeight="1">
      <c r="A16" s="3"/>
      <c r="B16" s="15"/>
      <c r="C16" s="16"/>
      <c r="D16" s="16"/>
      <c r="E16" s="3"/>
      <c r="F16" s="17"/>
      <c r="G16" s="18"/>
      <c r="J16" s="7"/>
      <c r="K16" s="8"/>
      <c r="L16" s="9"/>
      <c r="M16" s="10"/>
      <c r="N16" s="7"/>
      <c r="O16" s="11"/>
      <c r="P16" s="12"/>
    </row>
    <row r="17" spans="1:16" s="2" customFormat="1" ht="53.25" customHeight="1">
      <c r="A17" s="3"/>
      <c r="B17" s="15"/>
      <c r="C17" s="19"/>
      <c r="D17" s="16"/>
      <c r="E17" s="3"/>
      <c r="F17" s="17"/>
      <c r="G17" s="18"/>
      <c r="J17" s="7"/>
      <c r="K17" s="8"/>
      <c r="L17" s="9"/>
      <c r="M17" s="10"/>
      <c r="N17" s="7"/>
      <c r="O17" s="11"/>
      <c r="P17" s="12"/>
    </row>
    <row r="18" spans="1:16">
      <c r="D18" s="4"/>
      <c r="G18" s="5">
        <f>SUM(G7:G17)</f>
        <v>399500</v>
      </c>
      <c r="M18" s="4"/>
      <c r="P18" s="13"/>
    </row>
  </sheetData>
  <mergeCells count="4">
    <mergeCell ref="A3:G4"/>
    <mergeCell ref="A1:G1"/>
    <mergeCell ref="D6:E6"/>
    <mergeCell ref="M6:N6"/>
  </mergeCells>
  <conditionalFormatting sqref="B17">
    <cfRule type="duplicateValues" dxfId="7" priority="7"/>
  </conditionalFormatting>
  <conditionalFormatting sqref="C17">
    <cfRule type="duplicateValues" dxfId="6" priority="5"/>
  </conditionalFormatting>
  <conditionalFormatting sqref="K17">
    <cfRule type="duplicateValues" dxfId="5" priority="3"/>
  </conditionalFormatting>
  <conditionalFormatting sqref="L17">
    <cfRule type="duplicateValues" dxfId="4" priority="1"/>
  </conditionalFormatting>
  <conditionalFormatting sqref="B9:B16">
    <cfRule type="duplicateValues" dxfId="3" priority="31"/>
  </conditionalFormatting>
  <conditionalFormatting sqref="C9:C16">
    <cfRule type="duplicateValues" dxfId="2" priority="33"/>
  </conditionalFormatting>
  <conditionalFormatting sqref="K9:K16">
    <cfRule type="duplicateValues" dxfId="1" priority="35"/>
  </conditionalFormatting>
  <conditionalFormatting sqref="L9:L16">
    <cfRule type="duplicateValues" dxfId="0" priority="37"/>
  </conditionalFormatting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2022-05-17T05:25:37Z</cp:lastPrinted>
  <dcterms:created xsi:type="dcterms:W3CDTF">2022-04-11T06:55:11Z</dcterms:created>
  <dcterms:modified xsi:type="dcterms:W3CDTF">2023-12-12T06:42:11Z</dcterms:modified>
</cp:coreProperties>
</file>